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david/Downloads/"/>
    </mc:Choice>
  </mc:AlternateContent>
  <xr:revisionPtr revIDLastSave="0" documentId="13_ncr:1_{DD29719B-0AC9-F24A-A10F-A71791FAE3CE}" xr6:coauthVersionLast="46" xr6:coauthVersionMax="46" xr10:uidLastSave="{00000000-0000-0000-0000-000000000000}"/>
  <bookViews>
    <workbookView xWindow="-2540" yWindow="-21100" windowWidth="38400" windowHeight="21100" xr2:uid="{39BF8F9C-446A-1349-8090-546DD87D47AC}"/>
  </bookViews>
  <sheets>
    <sheet name="Americano 1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2" i="1" l="1"/>
  <c r="N51" i="1"/>
  <c r="N50" i="1"/>
  <c r="N49" i="1"/>
  <c r="N48" i="1"/>
  <c r="N47" i="1"/>
  <c r="N46" i="1"/>
  <c r="N45" i="1"/>
  <c r="M41" i="1"/>
  <c r="M40" i="1"/>
  <c r="M38" i="1"/>
  <c r="M37" i="1"/>
  <c r="M35" i="1"/>
  <c r="M34" i="1"/>
  <c r="M32" i="1"/>
  <c r="M31" i="1"/>
  <c r="M29" i="1"/>
  <c r="M28" i="1"/>
  <c r="M26" i="1"/>
  <c r="M25" i="1"/>
  <c r="M23" i="1"/>
  <c r="M22" i="1"/>
  <c r="M20" i="1"/>
  <c r="M19" i="1"/>
  <c r="M17" i="1"/>
  <c r="M16" i="1"/>
  <c r="M14" i="1"/>
  <c r="M13" i="1"/>
  <c r="M11" i="1"/>
  <c r="M10" i="1"/>
  <c r="M8" i="1"/>
  <c r="M7" i="1"/>
  <c r="F53" i="1"/>
  <c r="F50" i="1"/>
  <c r="F47" i="1"/>
  <c r="F44" i="1"/>
  <c r="F52" i="1"/>
  <c r="F49" i="1"/>
  <c r="F46" i="1"/>
  <c r="F43" i="1"/>
  <c r="F41" i="1"/>
  <c r="F38" i="1"/>
  <c r="F35" i="1"/>
  <c r="F32" i="1"/>
  <c r="F37" i="1"/>
  <c r="F40" i="1"/>
  <c r="F34" i="1"/>
  <c r="F31" i="1"/>
  <c r="F29" i="1"/>
  <c r="F26" i="1"/>
  <c r="F23" i="1"/>
  <c r="F20" i="1"/>
  <c r="F28" i="1"/>
  <c r="F25" i="1"/>
  <c r="F22" i="1"/>
  <c r="F19" i="1"/>
  <c r="F7" i="1"/>
  <c r="F17" i="1"/>
  <c r="F16" i="1"/>
  <c r="F14" i="1"/>
  <c r="F13" i="1"/>
  <c r="F11" i="1"/>
  <c r="F10" i="1"/>
  <c r="F8" i="1"/>
  <c r="L51" i="1"/>
  <c r="L52" i="1"/>
  <c r="L50" i="1"/>
  <c r="L49" i="1"/>
  <c r="L48" i="1"/>
  <c r="L47" i="1"/>
  <c r="L46" i="1"/>
  <c r="L45" i="1"/>
  <c r="F99" i="1"/>
  <c r="F98" i="1"/>
  <c r="F96" i="1"/>
  <c r="F95" i="1"/>
  <c r="F93" i="1"/>
  <c r="F92" i="1"/>
  <c r="F90" i="1"/>
  <c r="F89" i="1"/>
  <c r="F87" i="1"/>
  <c r="F86" i="1"/>
  <c r="F84" i="1"/>
  <c r="F83" i="1"/>
  <c r="F81" i="1"/>
  <c r="F80" i="1"/>
  <c r="F78" i="1"/>
  <c r="F77" i="1"/>
  <c r="F75" i="1"/>
  <c r="F74" i="1"/>
</calcChain>
</file>

<file path=xl/sharedStrings.xml><?xml version="1.0" encoding="utf-8"?>
<sst xmlns="http://schemas.openxmlformats.org/spreadsheetml/2006/main" count="39" uniqueCount="32">
  <si>
    <t>Ronda 3</t>
  </si>
  <si>
    <t>Ronda 4</t>
  </si>
  <si>
    <t>Ronda 5</t>
  </si>
  <si>
    <t>Resultado</t>
  </si>
  <si>
    <t>Pista</t>
  </si>
  <si>
    <t>Pedro y Sabina</t>
  </si>
  <si>
    <t>Fran y José</t>
  </si>
  <si>
    <t>Guillermo y Eduardo</t>
  </si>
  <si>
    <t>Esteban y Alex</t>
  </si>
  <si>
    <t>Julio y Antonio</t>
  </si>
  <si>
    <t>RONDAS DEL TORNEO</t>
  </si>
  <si>
    <t>Luis y Esteban</t>
  </si>
  <si>
    <t>INSCRIPCIÓN DE EQUIPOS</t>
  </si>
  <si>
    <t>Equipo</t>
  </si>
  <si>
    <t>CLASIFICACIÓN</t>
  </si>
  <si>
    <t>Fecha</t>
  </si>
  <si>
    <t>Hora</t>
  </si>
  <si>
    <t>www.plantiexcel.com</t>
  </si>
  <si>
    <t xml:space="preserve">   Instrucciones:</t>
  </si>
  <si>
    <t xml:space="preserve">  1. Procede a la inscripción de los equipos en el primer recuadro.</t>
  </si>
  <si>
    <t xml:space="preserve">  2. Anota el número de pista, la fecha y la hora asignada a cada partido.</t>
  </si>
  <si>
    <t xml:space="preserve">  3. Ve rellenando los resultados de cada equipo.</t>
  </si>
  <si>
    <t xml:space="preserve">  4. La clasificación se calculará automáticamente.</t>
  </si>
  <si>
    <t>Armando y David</t>
  </si>
  <si>
    <t>Eduardo y Jaime</t>
  </si>
  <si>
    <t>RONDA 2</t>
  </si>
  <si>
    <t>RONDA 1</t>
  </si>
  <si>
    <t>RONDA 3</t>
  </si>
  <si>
    <t>RONDA 4</t>
  </si>
  <si>
    <t>RONDA 5</t>
  </si>
  <si>
    <t>RONDA 6</t>
  </si>
  <si>
    <t>RONDA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</si>
</sst>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sz val="9"/>
      <color theme="1"/>
      <name val="Calibri"/>
      <family val="2"/>
      <scheme val="minor"/>
    </font>
    <font>
      <sz val="16"/>
      <color theme="1"/>
      <name val="Helvetica"/>
      <family val="2"/>
    </font>
    <font>
      <b/>
      <sz val="18"/>
      <color theme="0"/>
      <name val="Helvetica"/>
      <family val="2"/>
    </font>
    <font>
      <sz val="18"/>
      <color theme="1"/>
      <name val="Helvetica"/>
      <family val="2"/>
    </font>
    <font>
      <sz val="20"/>
      <color theme="1"/>
      <name val="Helvetica"/>
      <family val="2"/>
    </font>
  </fonts>
  <fills count="2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D8EFF"/>
        <bgColor indexed="64"/>
      </patternFill>
    </fill>
    <fill>
      <patternFill patternType="solid">
        <fgColor rgb="FFFF7E7E"/>
        <bgColor indexed="64"/>
      </patternFill>
    </fill>
    <fill>
      <patternFill patternType="solid">
        <fgColor rgb="FFFFE3D9"/>
        <bgColor indexed="64"/>
      </patternFill>
    </fill>
    <fill>
      <patternFill patternType="solid">
        <fgColor rgb="FFE5FFE6"/>
        <bgColor indexed="64"/>
      </patternFill>
    </fill>
    <fill>
      <patternFill patternType="solid">
        <fgColor rgb="FFD6F1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08DB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BB8FF"/>
        <bgColor indexed="64"/>
      </patternFill>
    </fill>
    <fill>
      <patternFill patternType="solid">
        <fgColor rgb="FF2FCBE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7" borderId="9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/>
    </xf>
    <xf numFmtId="14" fontId="1" fillId="17" borderId="11" xfId="0" applyNumberFormat="1" applyFont="1" applyFill="1" applyBorder="1" applyAlignment="1">
      <alignment vertical="center"/>
    </xf>
    <xf numFmtId="164" fontId="1" fillId="17" borderId="10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18" borderId="1" xfId="0" applyNumberFormat="1" applyFont="1" applyFill="1" applyBorder="1" applyAlignment="1">
      <alignment horizontal="center" vertical="center"/>
    </xf>
    <xf numFmtId="164" fontId="1" fillId="18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14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14" fontId="3" fillId="18" borderId="1" xfId="0" applyNumberFormat="1" applyFont="1" applyFill="1" applyBorder="1" applyAlignment="1">
      <alignment horizontal="center" vertical="center"/>
    </xf>
    <xf numFmtId="164" fontId="3" fillId="18" borderId="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17" borderId="9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/>
    </xf>
    <xf numFmtId="14" fontId="3" fillId="17" borderId="11" xfId="0" applyNumberFormat="1" applyFont="1" applyFill="1" applyBorder="1" applyAlignment="1">
      <alignment vertical="center"/>
    </xf>
    <xf numFmtId="164" fontId="3" fillId="17" borderId="10" xfId="0" applyNumberFormat="1" applyFont="1" applyFill="1" applyBorder="1" applyAlignment="1">
      <alignment vertical="center"/>
    </xf>
    <xf numFmtId="0" fontId="3" fillId="13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0" fontId="3" fillId="16" borderId="8" xfId="0" applyFont="1" applyFill="1" applyBorder="1" applyAlignment="1">
      <alignment horizontal="center" vertical="center" textRotation="255"/>
    </xf>
    <xf numFmtId="0" fontId="3" fillId="16" borderId="13" xfId="0" applyFont="1" applyFill="1" applyBorder="1" applyAlignment="1">
      <alignment horizontal="center" vertical="center" textRotation="255"/>
    </xf>
    <xf numFmtId="0" fontId="3" fillId="16" borderId="14" xfId="0" applyFont="1" applyFill="1" applyBorder="1" applyAlignment="1">
      <alignment horizontal="center" vertical="center" textRotation="255"/>
    </xf>
    <xf numFmtId="0" fontId="3" fillId="19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3" fillId="21" borderId="9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21" borderId="4" xfId="0" applyFont="1" applyFill="1" applyBorder="1" applyAlignment="1">
      <alignment horizontal="center" vertical="center"/>
    </xf>
    <xf numFmtId="0" fontId="5" fillId="21" borderId="5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6" fillId="21" borderId="4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6" fillId="21" borderId="5" xfId="0" applyFont="1" applyFill="1" applyBorder="1" applyAlignment="1">
      <alignment horizontal="center" vertical="center"/>
    </xf>
    <xf numFmtId="0" fontId="5" fillId="19" borderId="6" xfId="0" applyFont="1" applyFill="1" applyBorder="1" applyAlignment="1">
      <alignment horizontal="center" vertical="center"/>
    </xf>
    <xf numFmtId="0" fontId="5" fillId="19" borderId="7" xfId="0" applyFont="1" applyFill="1" applyBorder="1" applyAlignment="1">
      <alignment horizontal="center" vertical="center"/>
    </xf>
    <xf numFmtId="0" fontId="6" fillId="19" borderId="6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/>
    </xf>
    <xf numFmtId="0" fontId="6" fillId="19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CBE1"/>
      <color rgb="FFFFE3D9"/>
      <color rgb="FFE17A2E"/>
      <color rgb="FFDBB8FF"/>
      <color rgb="FFE144DC"/>
      <color rgb="FFD08DB9"/>
      <color rgb="FFD6F1FF"/>
      <color rgb="FFE5FFE6"/>
      <color rgb="FFFF7E7E"/>
      <color rgb="FFCD8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eg"/><Relationship Id="rId1" Type="http://schemas.openxmlformats.org/officeDocument/2006/relationships/hyperlink" Target="https://plantiexcel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1545</xdr:colOff>
      <xdr:row>2</xdr:row>
      <xdr:rowOff>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BED558-03FB-6142-A9DA-9EB98FAD4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203200"/>
          <a:ext cx="10131911" cy="11684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254000</xdr:colOff>
      <xdr:row>2</xdr:row>
      <xdr:rowOff>50800</xdr:rowOff>
    </xdr:from>
    <xdr:to>
      <xdr:col>10</xdr:col>
      <xdr:colOff>0</xdr:colOff>
      <xdr:row>3</xdr:row>
      <xdr:rowOff>2716660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A2621C-A550-7449-BEA9-532101301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4000" y="1498600"/>
          <a:ext cx="16433800" cy="2869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80D9C-770F-6B44-B0B0-D75FAB343875}">
  <sheetPr codeName="Hoja1"/>
  <dimension ref="B1:Q99"/>
  <sheetViews>
    <sheetView showGridLines="0" tabSelected="1" zoomScale="50" zoomScaleNormal="50" workbookViewId="0">
      <selection activeCell="N52" sqref="N52:P52"/>
    </sheetView>
  </sheetViews>
  <sheetFormatPr baseColWidth="10" defaultRowHeight="16" x14ac:dyDescent="0.2"/>
  <cols>
    <col min="1" max="1" width="3.83203125" style="1" customWidth="1"/>
    <col min="2" max="2" width="51.83203125" style="1" customWidth="1"/>
    <col min="3" max="3" width="15.6640625" style="1" customWidth="1"/>
    <col min="4" max="4" width="5.6640625" style="1" customWidth="1"/>
    <col min="5" max="5" width="21.33203125" style="1" customWidth="1"/>
    <col min="6" max="6" width="38.5" style="1" customWidth="1"/>
    <col min="7" max="7" width="17.33203125" style="1" customWidth="1"/>
    <col min="8" max="8" width="12.33203125" style="1" customWidth="1"/>
    <col min="9" max="10" width="25.83203125" style="1" customWidth="1"/>
    <col min="11" max="11" width="6.6640625" style="1" customWidth="1"/>
    <col min="12" max="12" width="25.83203125" style="1" customWidth="1"/>
    <col min="13" max="13" width="37.1640625" style="1" customWidth="1"/>
    <col min="14" max="14" width="15.5" style="1" customWidth="1"/>
    <col min="15" max="15" width="12" style="1" customWidth="1"/>
    <col min="16" max="20" width="25.83203125" style="1" customWidth="1"/>
    <col min="21" max="16384" width="10.83203125" style="1"/>
  </cols>
  <sheetData>
    <row r="1" spans="2:17" ht="22" customHeight="1" x14ac:dyDescent="0.2">
      <c r="F1" s="15" t="s">
        <v>17</v>
      </c>
    </row>
    <row r="2" spans="2:17" ht="92" customHeight="1" x14ac:dyDescent="0.2"/>
    <row r="4" spans="2:17" ht="236" customHeight="1" x14ac:dyDescent="0.25">
      <c r="J4" s="72"/>
    </row>
    <row r="5" spans="2:17" ht="30" customHeight="1" x14ac:dyDescent="0.2">
      <c r="B5" s="70" t="s">
        <v>12</v>
      </c>
      <c r="C5" s="71"/>
      <c r="D5" s="2"/>
      <c r="E5" s="73" t="s">
        <v>10</v>
      </c>
      <c r="F5" s="73"/>
      <c r="G5" s="73"/>
      <c r="H5" s="73"/>
      <c r="I5" s="73"/>
      <c r="J5" s="73"/>
      <c r="L5" s="73" t="s">
        <v>10</v>
      </c>
      <c r="M5" s="73"/>
      <c r="N5" s="73"/>
      <c r="O5" s="73"/>
      <c r="P5" s="73"/>
      <c r="Q5" s="73"/>
    </row>
    <row r="6" spans="2:17" ht="30" customHeight="1" x14ac:dyDescent="0.2">
      <c r="B6" s="56" t="s">
        <v>11</v>
      </c>
      <c r="C6" s="57"/>
      <c r="D6" s="2"/>
      <c r="E6" s="74"/>
      <c r="F6" s="74" t="s">
        <v>13</v>
      </c>
      <c r="G6" s="74" t="s">
        <v>3</v>
      </c>
      <c r="H6" s="74" t="s">
        <v>4</v>
      </c>
      <c r="I6" s="74" t="s">
        <v>15</v>
      </c>
      <c r="J6" s="74" t="s">
        <v>16</v>
      </c>
      <c r="L6" s="74"/>
      <c r="M6" s="74" t="s">
        <v>13</v>
      </c>
      <c r="N6" s="74" t="s">
        <v>3</v>
      </c>
      <c r="O6" s="74" t="s">
        <v>4</v>
      </c>
      <c r="P6" s="74" t="s">
        <v>15</v>
      </c>
      <c r="Q6" s="74" t="s">
        <v>16</v>
      </c>
    </row>
    <row r="7" spans="2:17" ht="30" customHeight="1" thickBot="1" x14ac:dyDescent="0.25">
      <c r="B7" s="58" t="s">
        <v>5</v>
      </c>
      <c r="C7" s="59"/>
      <c r="D7" s="2"/>
      <c r="E7" s="49" t="s">
        <v>26</v>
      </c>
      <c r="F7" s="31" t="str">
        <f>B6</f>
        <v>Luis y Esteban</v>
      </c>
      <c r="G7" s="37">
        <v>1</v>
      </c>
      <c r="H7" s="38">
        <v>1</v>
      </c>
      <c r="I7" s="39">
        <v>43912</v>
      </c>
      <c r="J7" s="40">
        <v>0.52083333333333337</v>
      </c>
      <c r="L7" s="49" t="s">
        <v>29</v>
      </c>
      <c r="M7" s="31" t="str">
        <f>B6</f>
        <v>Luis y Esteban</v>
      </c>
      <c r="N7" s="37"/>
      <c r="O7" s="38"/>
      <c r="P7" s="39"/>
      <c r="Q7" s="40"/>
    </row>
    <row r="8" spans="2:17" ht="30" customHeight="1" thickTop="1" x14ac:dyDescent="0.2">
      <c r="B8" s="60" t="s">
        <v>6</v>
      </c>
      <c r="C8" s="61"/>
      <c r="D8" s="2"/>
      <c r="E8" s="50"/>
      <c r="F8" s="35" t="str">
        <f>B10</f>
        <v>Esteban y Alex</v>
      </c>
      <c r="G8" s="41">
        <v>0</v>
      </c>
      <c r="H8" s="38"/>
      <c r="I8" s="39"/>
      <c r="J8" s="40"/>
      <c r="L8" s="50"/>
      <c r="M8" s="32" t="str">
        <f>B7</f>
        <v>Pedro y Sabina</v>
      </c>
      <c r="N8" s="41"/>
      <c r="O8" s="38"/>
      <c r="P8" s="39"/>
      <c r="Q8" s="40"/>
    </row>
    <row r="9" spans="2:17" ht="30" customHeight="1" x14ac:dyDescent="0.2">
      <c r="B9" s="62" t="s">
        <v>7</v>
      </c>
      <c r="C9" s="63"/>
      <c r="D9" s="2"/>
      <c r="E9" s="50"/>
      <c r="F9" s="42"/>
      <c r="G9" s="43"/>
      <c r="H9" s="43"/>
      <c r="I9" s="44"/>
      <c r="J9" s="45"/>
      <c r="L9" s="50"/>
      <c r="M9" s="43"/>
      <c r="N9" s="43"/>
      <c r="O9" s="43"/>
      <c r="P9" s="44"/>
      <c r="Q9" s="45"/>
    </row>
    <row r="10" spans="2:17" ht="30" customHeight="1" thickBot="1" x14ac:dyDescent="0.25">
      <c r="B10" s="64" t="s">
        <v>8</v>
      </c>
      <c r="C10" s="65"/>
      <c r="D10" s="2"/>
      <c r="E10" s="50"/>
      <c r="F10" s="32" t="str">
        <f>B7</f>
        <v>Pedro y Sabina</v>
      </c>
      <c r="G10" s="37">
        <v>1</v>
      </c>
      <c r="H10" s="46">
        <v>2</v>
      </c>
      <c r="I10" s="39">
        <v>43912</v>
      </c>
      <c r="J10" s="40">
        <v>0.5625</v>
      </c>
      <c r="L10" s="50"/>
      <c r="M10" s="33" t="str">
        <f>B8</f>
        <v>Fran y José</v>
      </c>
      <c r="N10" s="37"/>
      <c r="O10" s="46"/>
      <c r="P10" s="39"/>
      <c r="Q10" s="40"/>
    </row>
    <row r="11" spans="2:17" ht="30" customHeight="1" thickTop="1" x14ac:dyDescent="0.2">
      <c r="B11" s="66" t="s">
        <v>9</v>
      </c>
      <c r="C11" s="67"/>
      <c r="D11" s="2"/>
      <c r="E11" s="50"/>
      <c r="F11" s="36" t="str">
        <f>B11</f>
        <v>Julio y Antonio</v>
      </c>
      <c r="G11" s="41">
        <v>0</v>
      </c>
      <c r="H11" s="46"/>
      <c r="I11" s="39"/>
      <c r="J11" s="40"/>
      <c r="L11" s="50"/>
      <c r="M11" s="34" t="str">
        <f>B9</f>
        <v>Guillermo y Eduardo</v>
      </c>
      <c r="N11" s="41"/>
      <c r="O11" s="46"/>
      <c r="P11" s="39"/>
      <c r="Q11" s="40"/>
    </row>
    <row r="12" spans="2:17" ht="30" customHeight="1" x14ac:dyDescent="0.2">
      <c r="B12" s="54" t="s">
        <v>23</v>
      </c>
      <c r="C12" s="55"/>
      <c r="D12" s="2"/>
      <c r="E12" s="50"/>
      <c r="F12" s="42"/>
      <c r="G12" s="43"/>
      <c r="H12" s="43"/>
      <c r="I12" s="44"/>
      <c r="J12" s="45"/>
      <c r="L12" s="50"/>
      <c r="M12" s="43"/>
      <c r="N12" s="43"/>
      <c r="O12" s="43"/>
      <c r="P12" s="44"/>
      <c r="Q12" s="45"/>
    </row>
    <row r="13" spans="2:17" ht="30" customHeight="1" thickBot="1" x14ac:dyDescent="0.25">
      <c r="B13" s="68" t="s">
        <v>24</v>
      </c>
      <c r="C13" s="69"/>
      <c r="D13" s="2"/>
      <c r="E13" s="50"/>
      <c r="F13" s="33" t="str">
        <f>B8</f>
        <v>Fran y José</v>
      </c>
      <c r="G13" s="37">
        <v>0</v>
      </c>
      <c r="H13" s="47">
        <v>3</v>
      </c>
      <c r="I13" s="39">
        <v>43912</v>
      </c>
      <c r="J13" s="40">
        <v>0.66666666666666663</v>
      </c>
      <c r="L13" s="50"/>
      <c r="M13" s="35" t="str">
        <f>B10</f>
        <v>Esteban y Alex</v>
      </c>
      <c r="N13" s="37"/>
      <c r="O13" s="47"/>
      <c r="P13" s="39"/>
      <c r="Q13" s="40"/>
    </row>
    <row r="14" spans="2:17" ht="30" customHeight="1" thickTop="1" x14ac:dyDescent="0.2">
      <c r="D14" s="2"/>
      <c r="E14" s="50"/>
      <c r="F14" s="53" t="str">
        <f>B12</f>
        <v>Armando y David</v>
      </c>
      <c r="G14" s="41">
        <v>1</v>
      </c>
      <c r="H14" s="47"/>
      <c r="I14" s="39"/>
      <c r="J14" s="40"/>
      <c r="L14" s="50"/>
      <c r="M14" s="36" t="str">
        <f>B11</f>
        <v>Julio y Antonio</v>
      </c>
      <c r="N14" s="41"/>
      <c r="O14" s="47"/>
      <c r="P14" s="39"/>
      <c r="Q14" s="40"/>
    </row>
    <row r="15" spans="2:17" ht="30" customHeight="1" x14ac:dyDescent="0.2">
      <c r="D15" s="2"/>
      <c r="E15" s="50"/>
      <c r="F15" s="42"/>
      <c r="G15" s="43"/>
      <c r="H15" s="43"/>
      <c r="I15" s="44"/>
      <c r="J15" s="45"/>
      <c r="L15" s="50"/>
      <c r="M15" s="43"/>
      <c r="N15" s="43"/>
      <c r="O15" s="43"/>
      <c r="P15" s="44"/>
      <c r="Q15" s="45"/>
    </row>
    <row r="16" spans="2:17" ht="30" customHeight="1" thickBot="1" x14ac:dyDescent="0.25">
      <c r="B16" s="19" t="s">
        <v>18</v>
      </c>
      <c r="C16" s="20"/>
      <c r="D16" s="2"/>
      <c r="E16" s="50"/>
      <c r="F16" s="34" t="str">
        <f>B9</f>
        <v>Guillermo y Eduardo</v>
      </c>
      <c r="G16" s="37">
        <v>0</v>
      </c>
      <c r="H16" s="48">
        <v>4</v>
      </c>
      <c r="I16" s="39">
        <v>43912</v>
      </c>
      <c r="J16" s="40">
        <v>0.72916666666666663</v>
      </c>
      <c r="L16" s="50"/>
      <c r="M16" s="53" t="str">
        <f>B12</f>
        <v>Armando y David</v>
      </c>
      <c r="N16" s="37"/>
      <c r="O16" s="48"/>
      <c r="P16" s="39"/>
      <c r="Q16" s="40"/>
    </row>
    <row r="17" spans="2:17" ht="30" customHeight="1" thickTop="1" x14ac:dyDescent="0.2">
      <c r="B17" s="21" t="s">
        <v>19</v>
      </c>
      <c r="C17" s="22"/>
      <c r="D17" s="2"/>
      <c r="E17" s="51"/>
      <c r="F17" s="52" t="str">
        <f>B13</f>
        <v>Eduardo y Jaime</v>
      </c>
      <c r="G17" s="41">
        <v>1</v>
      </c>
      <c r="H17" s="48"/>
      <c r="I17" s="39"/>
      <c r="J17" s="40"/>
      <c r="L17" s="51"/>
      <c r="M17" s="52" t="str">
        <f>B13</f>
        <v>Eduardo y Jaime</v>
      </c>
      <c r="N17" s="41"/>
      <c r="O17" s="48"/>
      <c r="P17" s="39"/>
      <c r="Q17" s="40"/>
    </row>
    <row r="18" spans="2:17" ht="30" customHeight="1" x14ac:dyDescent="0.2">
      <c r="B18" s="21" t="s">
        <v>20</v>
      </c>
      <c r="C18" s="22"/>
      <c r="D18" s="2"/>
      <c r="E18" s="42"/>
      <c r="F18" s="43"/>
      <c r="G18" s="43"/>
      <c r="H18" s="43"/>
      <c r="I18" s="44"/>
      <c r="J18" s="45"/>
      <c r="L18" s="42"/>
      <c r="M18" s="43"/>
      <c r="N18" s="43"/>
      <c r="O18" s="43"/>
      <c r="P18" s="44"/>
      <c r="Q18" s="45"/>
    </row>
    <row r="19" spans="2:17" ht="30" customHeight="1" thickBot="1" x14ac:dyDescent="0.25">
      <c r="B19" s="21" t="s">
        <v>21</v>
      </c>
      <c r="C19" s="22"/>
      <c r="D19" s="2"/>
      <c r="E19" s="49" t="s">
        <v>25</v>
      </c>
      <c r="F19" s="31" t="str">
        <f>B6</f>
        <v>Luis y Esteban</v>
      </c>
      <c r="G19" s="37"/>
      <c r="H19" s="38"/>
      <c r="I19" s="39"/>
      <c r="J19" s="40"/>
      <c r="L19" s="49" t="s">
        <v>30</v>
      </c>
      <c r="M19" s="31" t="str">
        <f>B6</f>
        <v>Luis y Esteban</v>
      </c>
      <c r="N19" s="37"/>
      <c r="O19" s="38"/>
      <c r="P19" s="39"/>
      <c r="Q19" s="40"/>
    </row>
    <row r="20" spans="2:17" ht="30" customHeight="1" thickTop="1" x14ac:dyDescent="0.2">
      <c r="B20" s="23" t="s">
        <v>22</v>
      </c>
      <c r="C20" s="24"/>
      <c r="D20" s="2"/>
      <c r="E20" s="50"/>
      <c r="F20" s="36" t="str">
        <f>B11</f>
        <v>Julio y Antonio</v>
      </c>
      <c r="G20" s="41"/>
      <c r="H20" s="38"/>
      <c r="I20" s="39"/>
      <c r="J20" s="40"/>
      <c r="L20" s="50"/>
      <c r="M20" s="33" t="str">
        <f>B8</f>
        <v>Fran y José</v>
      </c>
      <c r="N20" s="41"/>
      <c r="O20" s="38"/>
      <c r="P20" s="39"/>
      <c r="Q20" s="40"/>
    </row>
    <row r="21" spans="2:17" ht="30" customHeight="1" x14ac:dyDescent="0.2">
      <c r="D21" s="2"/>
      <c r="E21" s="50"/>
      <c r="F21" s="42"/>
      <c r="G21" s="43"/>
      <c r="H21" s="43"/>
      <c r="I21" s="44"/>
      <c r="J21" s="45"/>
      <c r="L21" s="50"/>
      <c r="M21" s="42"/>
      <c r="N21" s="43"/>
      <c r="O21" s="43"/>
      <c r="P21" s="44"/>
      <c r="Q21" s="45"/>
    </row>
    <row r="22" spans="2:17" ht="30" customHeight="1" thickBot="1" x14ac:dyDescent="0.25">
      <c r="D22" s="2"/>
      <c r="E22" s="50"/>
      <c r="F22" s="32" t="str">
        <f>B7</f>
        <v>Pedro y Sabina</v>
      </c>
      <c r="G22" s="37"/>
      <c r="H22" s="46"/>
      <c r="I22" s="39"/>
      <c r="J22" s="40"/>
      <c r="L22" s="50"/>
      <c r="M22" s="32" t="str">
        <f>B7</f>
        <v>Pedro y Sabina</v>
      </c>
      <c r="N22" s="37"/>
      <c r="O22" s="46"/>
      <c r="P22" s="39"/>
      <c r="Q22" s="40"/>
    </row>
    <row r="23" spans="2:17" ht="30" customHeight="1" thickTop="1" x14ac:dyDescent="0.2">
      <c r="D23" s="2"/>
      <c r="E23" s="50"/>
      <c r="F23" s="53" t="str">
        <f>B12</f>
        <v>Armando y David</v>
      </c>
      <c r="G23" s="41"/>
      <c r="H23" s="46"/>
      <c r="I23" s="39"/>
      <c r="J23" s="40"/>
      <c r="L23" s="50"/>
      <c r="M23" s="34" t="str">
        <f>B9</f>
        <v>Guillermo y Eduardo</v>
      </c>
      <c r="N23" s="41"/>
      <c r="O23" s="46"/>
      <c r="P23" s="39"/>
      <c r="Q23" s="40"/>
    </row>
    <row r="24" spans="2:17" ht="30" customHeight="1" x14ac:dyDescent="0.2">
      <c r="D24" s="2"/>
      <c r="E24" s="50"/>
      <c r="F24" s="42"/>
      <c r="G24" s="43"/>
      <c r="H24" s="43"/>
      <c r="I24" s="44"/>
      <c r="J24" s="45"/>
      <c r="L24" s="50"/>
      <c r="M24" s="42"/>
      <c r="N24" s="43"/>
      <c r="O24" s="43"/>
      <c r="P24" s="44"/>
      <c r="Q24" s="45"/>
    </row>
    <row r="25" spans="2:17" ht="30" customHeight="1" thickBot="1" x14ac:dyDescent="0.25">
      <c r="D25" s="2"/>
      <c r="E25" s="50"/>
      <c r="F25" s="33" t="str">
        <f>B8</f>
        <v>Fran y José</v>
      </c>
      <c r="G25" s="37"/>
      <c r="H25" s="47"/>
      <c r="I25" s="39"/>
      <c r="J25" s="40"/>
      <c r="L25" s="50"/>
      <c r="M25" s="35" t="str">
        <f>B10</f>
        <v>Esteban y Alex</v>
      </c>
      <c r="N25" s="37"/>
      <c r="O25" s="47"/>
      <c r="P25" s="39"/>
      <c r="Q25" s="40"/>
    </row>
    <row r="26" spans="2:17" ht="30" customHeight="1" thickTop="1" x14ac:dyDescent="0.2">
      <c r="D26" s="2"/>
      <c r="E26" s="50"/>
      <c r="F26" s="52" t="str">
        <f>B13</f>
        <v>Eduardo y Jaime</v>
      </c>
      <c r="G26" s="41"/>
      <c r="H26" s="47"/>
      <c r="I26" s="39"/>
      <c r="J26" s="40"/>
      <c r="L26" s="50"/>
      <c r="M26" s="53" t="str">
        <f>B12</f>
        <v>Armando y David</v>
      </c>
      <c r="N26" s="41"/>
      <c r="O26" s="47"/>
      <c r="P26" s="39"/>
      <c r="Q26" s="40"/>
    </row>
    <row r="27" spans="2:17" ht="30" customHeight="1" x14ac:dyDescent="0.2">
      <c r="D27" s="2"/>
      <c r="E27" s="50"/>
      <c r="F27" s="42"/>
      <c r="G27" s="43"/>
      <c r="H27" s="43"/>
      <c r="I27" s="44"/>
      <c r="J27" s="45"/>
      <c r="L27" s="50"/>
      <c r="M27" s="42"/>
      <c r="N27" s="43"/>
      <c r="O27" s="43"/>
      <c r="P27" s="44"/>
      <c r="Q27" s="45"/>
    </row>
    <row r="28" spans="2:17" ht="30" customHeight="1" thickBot="1" x14ac:dyDescent="0.25">
      <c r="D28" s="2"/>
      <c r="E28" s="50"/>
      <c r="F28" s="34" t="str">
        <f>B9</f>
        <v>Guillermo y Eduardo</v>
      </c>
      <c r="G28" s="37"/>
      <c r="H28" s="48"/>
      <c r="I28" s="39"/>
      <c r="J28" s="40"/>
      <c r="L28" s="50"/>
      <c r="M28" s="36" t="str">
        <f>B11</f>
        <v>Julio y Antonio</v>
      </c>
      <c r="N28" s="37"/>
      <c r="O28" s="48"/>
      <c r="P28" s="39"/>
      <c r="Q28" s="40"/>
    </row>
    <row r="29" spans="2:17" ht="30" customHeight="1" thickTop="1" x14ac:dyDescent="0.2">
      <c r="D29" s="2"/>
      <c r="E29" s="51"/>
      <c r="F29" s="35" t="str">
        <f>B10</f>
        <v>Esteban y Alex</v>
      </c>
      <c r="G29" s="41"/>
      <c r="H29" s="48"/>
      <c r="I29" s="39"/>
      <c r="J29" s="40"/>
      <c r="L29" s="51"/>
      <c r="M29" s="52" t="str">
        <f>B13</f>
        <v>Eduardo y Jaime</v>
      </c>
      <c r="N29" s="41"/>
      <c r="O29" s="48"/>
      <c r="P29" s="39"/>
      <c r="Q29" s="40"/>
    </row>
    <row r="30" spans="2:17" ht="30" customHeight="1" x14ac:dyDescent="0.2">
      <c r="D30" s="2"/>
      <c r="E30" s="42"/>
      <c r="F30" s="43"/>
      <c r="G30" s="43"/>
      <c r="H30" s="43"/>
      <c r="I30" s="44"/>
      <c r="J30" s="45"/>
      <c r="L30" s="42"/>
      <c r="M30" s="43"/>
      <c r="N30" s="43"/>
      <c r="O30" s="43"/>
      <c r="P30" s="44"/>
      <c r="Q30" s="45"/>
    </row>
    <row r="31" spans="2:17" ht="30" customHeight="1" thickBot="1" x14ac:dyDescent="0.25">
      <c r="D31" s="2"/>
      <c r="E31" s="49" t="s">
        <v>27</v>
      </c>
      <c r="F31" s="31" t="str">
        <f>B6</f>
        <v>Luis y Esteban</v>
      </c>
      <c r="G31" s="37"/>
      <c r="H31" s="38"/>
      <c r="I31" s="39"/>
      <c r="J31" s="40"/>
      <c r="L31" s="49" t="s">
        <v>31</v>
      </c>
      <c r="M31" s="31" t="str">
        <f>B6</f>
        <v>Luis y Esteban</v>
      </c>
      <c r="N31" s="37"/>
      <c r="O31" s="38"/>
      <c r="P31" s="39"/>
      <c r="Q31" s="40"/>
    </row>
    <row r="32" spans="2:17" ht="30" customHeight="1" thickTop="1" x14ac:dyDescent="0.2">
      <c r="D32" s="2"/>
      <c r="E32" s="50"/>
      <c r="F32" s="53" t="str">
        <f>B12</f>
        <v>Armando y David</v>
      </c>
      <c r="G32" s="41"/>
      <c r="H32" s="38"/>
      <c r="I32" s="39"/>
      <c r="J32" s="40"/>
      <c r="L32" s="50"/>
      <c r="M32" s="34" t="str">
        <f>B9</f>
        <v>Guillermo y Eduardo</v>
      </c>
      <c r="N32" s="41"/>
      <c r="O32" s="38"/>
      <c r="P32" s="39"/>
      <c r="Q32" s="40"/>
    </row>
    <row r="33" spans="2:17" ht="30" customHeight="1" x14ac:dyDescent="0.2">
      <c r="B33" s="16"/>
      <c r="C33" s="16"/>
      <c r="D33" s="2"/>
      <c r="E33" s="50"/>
      <c r="F33" s="42"/>
      <c r="G33" s="43"/>
      <c r="H33" s="43"/>
      <c r="I33" s="44"/>
      <c r="J33" s="45"/>
      <c r="L33" s="50"/>
      <c r="M33" s="42"/>
      <c r="N33" s="43"/>
      <c r="O33" s="43"/>
      <c r="P33" s="44"/>
      <c r="Q33" s="45"/>
    </row>
    <row r="34" spans="2:17" ht="30" customHeight="1" thickBot="1" x14ac:dyDescent="0.25">
      <c r="B34" s="2"/>
      <c r="C34" s="2"/>
      <c r="D34" s="2"/>
      <c r="E34" s="50"/>
      <c r="F34" s="32" t="str">
        <f>B7</f>
        <v>Pedro y Sabina</v>
      </c>
      <c r="G34" s="37"/>
      <c r="H34" s="46"/>
      <c r="I34" s="39"/>
      <c r="J34" s="40"/>
      <c r="L34" s="50"/>
      <c r="M34" s="32" t="str">
        <f>B7</f>
        <v>Pedro y Sabina</v>
      </c>
      <c r="N34" s="37"/>
      <c r="O34" s="46"/>
      <c r="P34" s="39"/>
      <c r="Q34" s="40"/>
    </row>
    <row r="35" spans="2:17" ht="30" customHeight="1" thickTop="1" x14ac:dyDescent="0.2">
      <c r="B35" s="2"/>
      <c r="C35" s="2"/>
      <c r="D35" s="2"/>
      <c r="E35" s="50"/>
      <c r="F35" s="52" t="str">
        <f>B13</f>
        <v>Eduardo y Jaime</v>
      </c>
      <c r="G35" s="41"/>
      <c r="H35" s="46"/>
      <c r="I35" s="39"/>
      <c r="J35" s="40"/>
      <c r="L35" s="50"/>
      <c r="M35" s="33" t="str">
        <f>B8</f>
        <v>Fran y José</v>
      </c>
      <c r="N35" s="41"/>
      <c r="O35" s="46"/>
      <c r="P35" s="39"/>
      <c r="Q35" s="40"/>
    </row>
    <row r="36" spans="2:17" ht="30" customHeight="1" x14ac:dyDescent="0.2">
      <c r="B36" s="2"/>
      <c r="C36" s="2"/>
      <c r="D36" s="2"/>
      <c r="E36" s="50"/>
      <c r="F36" s="42"/>
      <c r="G36" s="43"/>
      <c r="H36" s="43"/>
      <c r="I36" s="44"/>
      <c r="J36" s="45"/>
      <c r="L36" s="50"/>
      <c r="M36" s="42"/>
      <c r="N36" s="43"/>
      <c r="O36" s="43"/>
      <c r="P36" s="44"/>
      <c r="Q36" s="45"/>
    </row>
    <row r="37" spans="2:17" ht="30" customHeight="1" thickBot="1" x14ac:dyDescent="0.25">
      <c r="B37" s="2"/>
      <c r="C37" s="2"/>
      <c r="D37" s="2"/>
      <c r="E37" s="50"/>
      <c r="F37" s="33" t="str">
        <f>B8</f>
        <v>Fran y José</v>
      </c>
      <c r="G37" s="37"/>
      <c r="H37" s="47"/>
      <c r="I37" s="39"/>
      <c r="J37" s="40"/>
      <c r="L37" s="50"/>
      <c r="M37" s="35" t="str">
        <f>B10</f>
        <v>Esteban y Alex</v>
      </c>
      <c r="N37" s="37"/>
      <c r="O37" s="47"/>
      <c r="P37" s="39"/>
      <c r="Q37" s="40"/>
    </row>
    <row r="38" spans="2:17" ht="30" customHeight="1" thickTop="1" x14ac:dyDescent="0.2">
      <c r="B38" s="2"/>
      <c r="C38" s="2"/>
      <c r="D38" s="2"/>
      <c r="E38" s="50"/>
      <c r="F38" s="35" t="str">
        <f>B10</f>
        <v>Esteban y Alex</v>
      </c>
      <c r="G38" s="41"/>
      <c r="H38" s="47"/>
      <c r="I38" s="39"/>
      <c r="J38" s="40"/>
      <c r="L38" s="50"/>
      <c r="M38" s="52" t="str">
        <f>B13</f>
        <v>Eduardo y Jaime</v>
      </c>
      <c r="N38" s="41"/>
      <c r="O38" s="47"/>
      <c r="P38" s="39"/>
      <c r="Q38" s="40"/>
    </row>
    <row r="39" spans="2:17" ht="30" customHeight="1" x14ac:dyDescent="0.2">
      <c r="B39" s="2"/>
      <c r="C39" s="2"/>
      <c r="D39" s="2"/>
      <c r="E39" s="50"/>
      <c r="F39" s="42"/>
      <c r="G39" s="43"/>
      <c r="H39" s="43"/>
      <c r="I39" s="44"/>
      <c r="J39" s="45"/>
      <c r="L39" s="50"/>
      <c r="M39" s="42"/>
      <c r="N39" s="43"/>
      <c r="O39" s="43"/>
      <c r="P39" s="44"/>
      <c r="Q39" s="45"/>
    </row>
    <row r="40" spans="2:17" ht="30" customHeight="1" thickBot="1" x14ac:dyDescent="0.25">
      <c r="B40" s="2"/>
      <c r="C40" s="2"/>
      <c r="D40" s="2"/>
      <c r="E40" s="50"/>
      <c r="F40" s="34" t="str">
        <f>B9</f>
        <v>Guillermo y Eduardo</v>
      </c>
      <c r="G40" s="37"/>
      <c r="H40" s="48"/>
      <c r="I40" s="39"/>
      <c r="J40" s="40"/>
      <c r="L40" s="50"/>
      <c r="M40" s="36" t="str">
        <f>B11</f>
        <v>Julio y Antonio</v>
      </c>
      <c r="N40" s="37"/>
      <c r="O40" s="48"/>
      <c r="P40" s="39"/>
      <c r="Q40" s="40"/>
    </row>
    <row r="41" spans="2:17" ht="30" customHeight="1" thickTop="1" x14ac:dyDescent="0.2">
      <c r="B41" s="2"/>
      <c r="C41" s="2"/>
      <c r="D41" s="2"/>
      <c r="E41" s="51"/>
      <c r="F41" s="36" t="str">
        <f>B11</f>
        <v>Julio y Antonio</v>
      </c>
      <c r="G41" s="41"/>
      <c r="H41" s="48"/>
      <c r="I41" s="39"/>
      <c r="J41" s="40"/>
      <c r="L41" s="51"/>
      <c r="M41" s="53" t="str">
        <f>B12</f>
        <v>Armando y David</v>
      </c>
      <c r="N41" s="41"/>
      <c r="O41" s="48"/>
      <c r="P41" s="39"/>
      <c r="Q41" s="40"/>
    </row>
    <row r="42" spans="2:17" ht="30" customHeight="1" x14ac:dyDescent="0.2">
      <c r="B42" s="2"/>
      <c r="C42" s="2"/>
      <c r="D42" s="2"/>
      <c r="E42" s="42"/>
      <c r="F42" s="43"/>
      <c r="G42" s="43"/>
      <c r="H42" s="43"/>
      <c r="I42" s="44"/>
      <c r="J42" s="45"/>
    </row>
    <row r="43" spans="2:17" ht="30" customHeight="1" thickBot="1" x14ac:dyDescent="0.25">
      <c r="B43" s="2"/>
      <c r="C43" s="2"/>
      <c r="D43" s="2"/>
      <c r="E43" s="49" t="s">
        <v>28</v>
      </c>
      <c r="F43" s="31" t="str">
        <f>B6</f>
        <v>Luis y Esteban</v>
      </c>
      <c r="G43" s="37"/>
      <c r="H43" s="38"/>
      <c r="I43" s="39"/>
      <c r="J43" s="40"/>
    </row>
    <row r="44" spans="2:17" ht="30" customHeight="1" thickTop="1" x14ac:dyDescent="0.2">
      <c r="B44" s="2"/>
      <c r="C44" s="2"/>
      <c r="D44" s="2"/>
      <c r="E44" s="50"/>
      <c r="F44" s="52" t="str">
        <f>B13</f>
        <v>Eduardo y Jaime</v>
      </c>
      <c r="G44" s="41"/>
      <c r="H44" s="38"/>
      <c r="I44" s="39"/>
      <c r="J44" s="40"/>
      <c r="L44" s="70" t="s">
        <v>14</v>
      </c>
      <c r="M44" s="71"/>
      <c r="N44" s="70" t="s">
        <v>3</v>
      </c>
      <c r="O44" s="115"/>
      <c r="P44" s="71"/>
    </row>
    <row r="45" spans="2:17" ht="30" customHeight="1" x14ac:dyDescent="0.2">
      <c r="B45" s="2"/>
      <c r="C45" s="2"/>
      <c r="D45" s="2"/>
      <c r="E45" s="50"/>
      <c r="F45" s="42"/>
      <c r="G45" s="43"/>
      <c r="H45" s="43"/>
      <c r="I45" s="44"/>
      <c r="J45" s="45"/>
      <c r="L45" s="75" t="str">
        <f>B6</f>
        <v>Luis y Esteban</v>
      </c>
      <c r="M45" s="76"/>
      <c r="N45" s="89">
        <f>SUM(G7+G19+G31+G43+N7+N19+N31)</f>
        <v>1</v>
      </c>
      <c r="O45" s="90"/>
      <c r="P45" s="103"/>
    </row>
    <row r="46" spans="2:17" ht="30" customHeight="1" thickBot="1" x14ac:dyDescent="0.25">
      <c r="B46" s="2"/>
      <c r="C46" s="2"/>
      <c r="D46" s="2"/>
      <c r="E46" s="50"/>
      <c r="F46" s="32" t="str">
        <f>B7</f>
        <v>Pedro y Sabina</v>
      </c>
      <c r="G46" s="37"/>
      <c r="H46" s="46"/>
      <c r="I46" s="39"/>
      <c r="J46" s="40"/>
      <c r="L46" s="77" t="str">
        <f>B7</f>
        <v>Pedro y Sabina</v>
      </c>
      <c r="M46" s="78"/>
      <c r="N46" s="91">
        <f>SUM(G10+G22+G34+G46+N8+N22+N34)</f>
        <v>1</v>
      </c>
      <c r="O46" s="92"/>
      <c r="P46" s="104"/>
    </row>
    <row r="47" spans="2:17" ht="30" customHeight="1" thickTop="1" x14ac:dyDescent="0.2">
      <c r="B47" s="2"/>
      <c r="C47" s="2"/>
      <c r="D47" s="2"/>
      <c r="E47" s="50"/>
      <c r="F47" s="35" t="str">
        <f>B10</f>
        <v>Esteban y Alex</v>
      </c>
      <c r="G47" s="41"/>
      <c r="H47" s="46"/>
      <c r="I47" s="39"/>
      <c r="J47" s="40"/>
      <c r="L47" s="79" t="str">
        <f>B8</f>
        <v>Fran y José</v>
      </c>
      <c r="M47" s="80"/>
      <c r="N47" s="93">
        <f>SUM(G13+G25+G37+G49+N35+N20+N10)</f>
        <v>0</v>
      </c>
      <c r="O47" s="94"/>
      <c r="P47" s="105"/>
    </row>
    <row r="48" spans="2:17" ht="30" customHeight="1" x14ac:dyDescent="0.2">
      <c r="B48" s="2"/>
      <c r="C48" s="2"/>
      <c r="D48" s="2"/>
      <c r="E48" s="50"/>
      <c r="F48" s="42"/>
      <c r="G48" s="43"/>
      <c r="H48" s="43"/>
      <c r="I48" s="44"/>
      <c r="J48" s="45"/>
      <c r="L48" s="81" t="str">
        <f>B9</f>
        <v>Guillermo y Eduardo</v>
      </c>
      <c r="M48" s="82"/>
      <c r="N48" s="95">
        <f>SUM(G16+G28+G40+G52+N32+N23+N11)</f>
        <v>0</v>
      </c>
      <c r="O48" s="96"/>
      <c r="P48" s="106"/>
    </row>
    <row r="49" spans="2:16" ht="30" customHeight="1" thickBot="1" x14ac:dyDescent="0.25">
      <c r="B49" s="2"/>
      <c r="C49" s="2"/>
      <c r="D49" s="2"/>
      <c r="E49" s="50"/>
      <c r="F49" s="33" t="str">
        <f>B8</f>
        <v>Fran y José</v>
      </c>
      <c r="G49" s="37"/>
      <c r="H49" s="47"/>
      <c r="I49" s="39"/>
      <c r="J49" s="40"/>
      <c r="L49" s="83" t="str">
        <f>B10</f>
        <v>Esteban y Alex</v>
      </c>
      <c r="M49" s="84"/>
      <c r="N49" s="97">
        <f>SUM(G8+G29+G38+G47+N37+N25+N13)</f>
        <v>0</v>
      </c>
      <c r="O49" s="98"/>
      <c r="P49" s="107"/>
    </row>
    <row r="50" spans="2:16" ht="30" customHeight="1" thickTop="1" x14ac:dyDescent="0.2">
      <c r="D50" s="2"/>
      <c r="E50" s="50"/>
      <c r="F50" s="36" t="str">
        <f>B11</f>
        <v>Julio y Antonio</v>
      </c>
      <c r="G50" s="41"/>
      <c r="H50" s="47"/>
      <c r="I50" s="39"/>
      <c r="J50" s="40"/>
      <c r="L50" s="85" t="str">
        <f>B11</f>
        <v>Julio y Antonio</v>
      </c>
      <c r="M50" s="86"/>
      <c r="N50" s="99">
        <f>SUM(G11+G20+G41+G50+N40+N28+N14)</f>
        <v>0</v>
      </c>
      <c r="O50" s="100"/>
      <c r="P50" s="108"/>
    </row>
    <row r="51" spans="2:16" ht="30" customHeight="1" x14ac:dyDescent="0.2">
      <c r="D51" s="2"/>
      <c r="E51" s="50"/>
      <c r="F51" s="42"/>
      <c r="G51" s="43"/>
      <c r="H51" s="43"/>
      <c r="I51" s="44"/>
      <c r="J51" s="45"/>
      <c r="L51" s="87" t="str">
        <f>B12</f>
        <v>Armando y David</v>
      </c>
      <c r="M51" s="88"/>
      <c r="N51" s="101">
        <f>SUM(G14+G23+G32+G53+N16+N26+N41)</f>
        <v>1</v>
      </c>
      <c r="O51" s="102"/>
      <c r="P51" s="109"/>
    </row>
    <row r="52" spans="2:16" ht="30" customHeight="1" thickBot="1" x14ac:dyDescent="0.25">
      <c r="E52" s="50"/>
      <c r="F52" s="34" t="str">
        <f>B9</f>
        <v>Guillermo y Eduardo</v>
      </c>
      <c r="G52" s="37"/>
      <c r="H52" s="48"/>
      <c r="I52" s="39"/>
      <c r="J52" s="40"/>
      <c r="L52" s="110" t="str">
        <f>B13</f>
        <v>Eduardo y Jaime</v>
      </c>
      <c r="M52" s="111"/>
      <c r="N52" s="112">
        <f>SUM(G17+G26+G35+G44+N17+N29+N38)</f>
        <v>1</v>
      </c>
      <c r="O52" s="113"/>
      <c r="P52" s="114"/>
    </row>
    <row r="53" spans="2:16" ht="30" customHeight="1" thickTop="1" x14ac:dyDescent="0.2">
      <c r="E53" s="51"/>
      <c r="F53" s="53" t="str">
        <f>B12</f>
        <v>Armando y David</v>
      </c>
      <c r="G53" s="41"/>
      <c r="H53" s="48"/>
      <c r="I53" s="39"/>
      <c r="J53" s="40"/>
    </row>
    <row r="54" spans="2:16" ht="25" customHeight="1" x14ac:dyDescent="0.2"/>
    <row r="55" spans="2:16" ht="25" customHeight="1" x14ac:dyDescent="0.2"/>
    <row r="56" spans="2:16" ht="25" customHeight="1" x14ac:dyDescent="0.2"/>
    <row r="57" spans="2:16" ht="25" customHeight="1" x14ac:dyDescent="0.2"/>
    <row r="73" spans="5:10" ht="21" x14ac:dyDescent="0.2">
      <c r="E73" s="42"/>
      <c r="F73" s="43"/>
      <c r="G73" s="43"/>
      <c r="H73" s="43"/>
      <c r="I73" s="44"/>
      <c r="J73" s="45"/>
    </row>
    <row r="74" spans="5:10" ht="17" thickBot="1" x14ac:dyDescent="0.25">
      <c r="E74" s="28" t="s">
        <v>0</v>
      </c>
      <c r="F74" s="3" t="str">
        <f>'Americano 12'!B6</f>
        <v>Luis y Esteban</v>
      </c>
      <c r="G74" s="13"/>
      <c r="H74" s="26">
        <v>1</v>
      </c>
      <c r="I74" s="17"/>
      <c r="J74" s="18"/>
    </row>
    <row r="75" spans="5:10" ht="17" thickTop="1" x14ac:dyDescent="0.2">
      <c r="E75" s="28"/>
      <c r="F75" s="6" t="str">
        <f>'Americano 12'!B9</f>
        <v>Guillermo y Eduardo</v>
      </c>
      <c r="G75" s="14"/>
      <c r="H75" s="26"/>
      <c r="I75" s="17"/>
      <c r="J75" s="18"/>
    </row>
    <row r="76" spans="5:10" x14ac:dyDescent="0.2">
      <c r="E76" s="28"/>
      <c r="F76" s="9"/>
      <c r="G76" s="10"/>
      <c r="H76" s="10"/>
      <c r="I76" s="11"/>
      <c r="J76" s="12"/>
    </row>
    <row r="77" spans="5:10" ht="17" thickBot="1" x14ac:dyDescent="0.25">
      <c r="E77" s="28"/>
      <c r="F77" s="4" t="str">
        <f>'Americano 12'!B7</f>
        <v>Pedro y Sabina</v>
      </c>
      <c r="G77" s="13"/>
      <c r="H77" s="27">
        <v>2</v>
      </c>
      <c r="I77" s="17"/>
      <c r="J77" s="18"/>
    </row>
    <row r="78" spans="5:10" ht="17" thickTop="1" x14ac:dyDescent="0.2">
      <c r="E78" s="28"/>
      <c r="F78" s="8" t="str">
        <f>'Americano 12'!B11</f>
        <v>Julio y Antonio</v>
      </c>
      <c r="G78" s="14"/>
      <c r="H78" s="27"/>
      <c r="I78" s="17"/>
      <c r="J78" s="18"/>
    </row>
    <row r="79" spans="5:10" x14ac:dyDescent="0.2">
      <c r="E79" s="28"/>
      <c r="F79" s="9"/>
      <c r="G79" s="10"/>
      <c r="H79" s="10"/>
      <c r="I79" s="11"/>
      <c r="J79" s="12"/>
    </row>
    <row r="80" spans="5:10" ht="17" thickBot="1" x14ac:dyDescent="0.25">
      <c r="E80" s="28"/>
      <c r="F80" s="5" t="str">
        <f>'Americano 12'!B8</f>
        <v>Fran y José</v>
      </c>
      <c r="G80" s="13"/>
      <c r="H80" s="25">
        <v>3</v>
      </c>
      <c r="I80" s="17"/>
      <c r="J80" s="18"/>
    </row>
    <row r="81" spans="5:10" ht="17" thickTop="1" x14ac:dyDescent="0.2">
      <c r="E81" s="28"/>
      <c r="F81" s="7" t="str">
        <f>'Americano 12'!B10</f>
        <v>Esteban y Alex</v>
      </c>
      <c r="G81" s="14"/>
      <c r="H81" s="25"/>
      <c r="I81" s="17"/>
      <c r="J81" s="18"/>
    </row>
    <row r="82" spans="5:10" x14ac:dyDescent="0.2">
      <c r="E82" s="9"/>
      <c r="F82" s="10"/>
      <c r="G82" s="10"/>
      <c r="H82" s="10"/>
      <c r="I82" s="11"/>
      <c r="J82" s="12"/>
    </row>
    <row r="83" spans="5:10" ht="17" thickBot="1" x14ac:dyDescent="0.25">
      <c r="E83" s="30" t="s">
        <v>1</v>
      </c>
      <c r="F83" s="3" t="str">
        <f>'Americano 12'!B6</f>
        <v>Luis y Esteban</v>
      </c>
      <c r="G83" s="13"/>
      <c r="H83" s="26">
        <v>1</v>
      </c>
      <c r="I83" s="17"/>
      <c r="J83" s="18"/>
    </row>
    <row r="84" spans="5:10" ht="17" thickTop="1" x14ac:dyDescent="0.2">
      <c r="E84" s="30"/>
      <c r="F84" s="7" t="str">
        <f>'Americano 12'!B10</f>
        <v>Esteban y Alex</v>
      </c>
      <c r="G84" s="14"/>
      <c r="H84" s="26"/>
      <c r="I84" s="17"/>
      <c r="J84" s="18"/>
    </row>
    <row r="85" spans="5:10" x14ac:dyDescent="0.2">
      <c r="E85" s="30"/>
      <c r="F85" s="9"/>
      <c r="G85" s="10"/>
      <c r="H85" s="10"/>
      <c r="I85" s="11"/>
      <c r="J85" s="12"/>
    </row>
    <row r="86" spans="5:10" ht="17" thickBot="1" x14ac:dyDescent="0.25">
      <c r="E86" s="30"/>
      <c r="F86" s="4" t="str">
        <f>'Americano 12'!B7</f>
        <v>Pedro y Sabina</v>
      </c>
      <c r="G86" s="13"/>
      <c r="H86" s="27">
        <v>2</v>
      </c>
      <c r="I86" s="17"/>
      <c r="J86" s="18"/>
    </row>
    <row r="87" spans="5:10" ht="17" thickTop="1" x14ac:dyDescent="0.2">
      <c r="E87" s="30"/>
      <c r="F87" s="6" t="str">
        <f>'Americano 12'!B9</f>
        <v>Guillermo y Eduardo</v>
      </c>
      <c r="G87" s="14"/>
      <c r="H87" s="27"/>
      <c r="I87" s="17"/>
      <c r="J87" s="18"/>
    </row>
    <row r="88" spans="5:10" x14ac:dyDescent="0.2">
      <c r="E88" s="30"/>
      <c r="F88" s="9"/>
      <c r="G88" s="10"/>
      <c r="H88" s="10"/>
      <c r="I88" s="11"/>
      <c r="J88" s="12"/>
    </row>
    <row r="89" spans="5:10" ht="17" thickBot="1" x14ac:dyDescent="0.25">
      <c r="E89" s="30"/>
      <c r="F89" s="5" t="str">
        <f>'Americano 12'!B8</f>
        <v>Fran y José</v>
      </c>
      <c r="G89" s="13"/>
      <c r="H89" s="25">
        <v>3</v>
      </c>
      <c r="I89" s="17"/>
      <c r="J89" s="18"/>
    </row>
    <row r="90" spans="5:10" ht="17" thickTop="1" x14ac:dyDescent="0.2">
      <c r="E90" s="30"/>
      <c r="F90" s="8" t="str">
        <f>'Americano 12'!B11</f>
        <v>Julio y Antonio</v>
      </c>
      <c r="G90" s="14"/>
      <c r="H90" s="25"/>
      <c r="I90" s="17"/>
      <c r="J90" s="18"/>
    </row>
    <row r="91" spans="5:10" x14ac:dyDescent="0.2">
      <c r="E91" s="9"/>
      <c r="F91" s="10"/>
      <c r="G91" s="10"/>
      <c r="H91" s="10"/>
      <c r="I91" s="11"/>
      <c r="J91" s="12"/>
    </row>
    <row r="92" spans="5:10" ht="17" thickBot="1" x14ac:dyDescent="0.25">
      <c r="E92" s="29" t="s">
        <v>2</v>
      </c>
      <c r="F92" s="3" t="str">
        <f>'Americano 12'!B6</f>
        <v>Luis y Esteban</v>
      </c>
      <c r="G92" s="13"/>
      <c r="H92" s="26">
        <v>1</v>
      </c>
      <c r="I92" s="17"/>
      <c r="J92" s="18"/>
    </row>
    <row r="93" spans="5:10" ht="17" thickTop="1" x14ac:dyDescent="0.2">
      <c r="E93" s="29"/>
      <c r="F93" s="8" t="str">
        <f>'Americano 12'!B11</f>
        <v>Julio y Antonio</v>
      </c>
      <c r="G93" s="14"/>
      <c r="H93" s="26"/>
      <c r="I93" s="17"/>
      <c r="J93" s="18"/>
    </row>
    <row r="94" spans="5:10" x14ac:dyDescent="0.2">
      <c r="E94" s="29"/>
      <c r="F94" s="9"/>
      <c r="G94" s="10"/>
      <c r="H94" s="10"/>
      <c r="I94" s="11"/>
      <c r="J94" s="12"/>
    </row>
    <row r="95" spans="5:10" ht="17" thickBot="1" x14ac:dyDescent="0.25">
      <c r="E95" s="29"/>
      <c r="F95" s="4" t="str">
        <f>'Americano 12'!B7</f>
        <v>Pedro y Sabina</v>
      </c>
      <c r="G95" s="13"/>
      <c r="H95" s="27">
        <v>2</v>
      </c>
      <c r="I95" s="17"/>
      <c r="J95" s="18"/>
    </row>
    <row r="96" spans="5:10" ht="17" thickTop="1" x14ac:dyDescent="0.2">
      <c r="E96" s="29"/>
      <c r="F96" s="5" t="str">
        <f>'Americano 12'!B8</f>
        <v>Fran y José</v>
      </c>
      <c r="G96" s="14"/>
      <c r="H96" s="27"/>
      <c r="I96" s="17"/>
      <c r="J96" s="18"/>
    </row>
    <row r="97" spans="5:10" x14ac:dyDescent="0.2">
      <c r="E97" s="29"/>
      <c r="F97" s="9"/>
      <c r="G97" s="10"/>
      <c r="H97" s="10"/>
      <c r="I97" s="11"/>
      <c r="J97" s="12"/>
    </row>
    <row r="98" spans="5:10" ht="17" thickBot="1" x14ac:dyDescent="0.25">
      <c r="E98" s="29"/>
      <c r="F98" s="6" t="str">
        <f>'Americano 12'!B9</f>
        <v>Guillermo y Eduardo</v>
      </c>
      <c r="G98" s="13"/>
      <c r="H98" s="25">
        <v>3</v>
      </c>
      <c r="I98" s="17"/>
      <c r="J98" s="18"/>
    </row>
    <row r="99" spans="5:10" ht="17" thickTop="1" x14ac:dyDescent="0.2">
      <c r="E99" s="29"/>
      <c r="F99" s="7" t="str">
        <f>'Americano 12'!B10</f>
        <v>Esteban y Alex</v>
      </c>
      <c r="G99" s="14"/>
      <c r="H99" s="25"/>
      <c r="I99" s="17"/>
      <c r="J99" s="18"/>
    </row>
  </sheetData>
  <mergeCells count="156">
    <mergeCell ref="N52:P52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N47:P47"/>
    <mergeCell ref="N48:P48"/>
    <mergeCell ref="N49:P49"/>
    <mergeCell ref="N50:P50"/>
    <mergeCell ref="N51:P51"/>
    <mergeCell ref="N44:P44"/>
    <mergeCell ref="N45:P45"/>
    <mergeCell ref="N46:P46"/>
    <mergeCell ref="L31:L41"/>
    <mergeCell ref="O31:O32"/>
    <mergeCell ref="P31:P32"/>
    <mergeCell ref="Q31:Q32"/>
    <mergeCell ref="O34:O35"/>
    <mergeCell ref="P34:P35"/>
    <mergeCell ref="Q34:Q35"/>
    <mergeCell ref="O37:O38"/>
    <mergeCell ref="P37:P38"/>
    <mergeCell ref="Q37:Q38"/>
    <mergeCell ref="O40:O41"/>
    <mergeCell ref="P40:P41"/>
    <mergeCell ref="Q40:Q41"/>
    <mergeCell ref="L19:L29"/>
    <mergeCell ref="O19:O20"/>
    <mergeCell ref="P19:P20"/>
    <mergeCell ref="Q19:Q20"/>
    <mergeCell ref="O22:O23"/>
    <mergeCell ref="P22:P23"/>
    <mergeCell ref="Q22:Q23"/>
    <mergeCell ref="O25:O26"/>
    <mergeCell ref="P25:P26"/>
    <mergeCell ref="Q25:Q26"/>
    <mergeCell ref="O28:O29"/>
    <mergeCell ref="P28:P29"/>
    <mergeCell ref="Q28:Q29"/>
    <mergeCell ref="L5:Q5"/>
    <mergeCell ref="L7:L17"/>
    <mergeCell ref="O7:O8"/>
    <mergeCell ref="P7:P8"/>
    <mergeCell ref="Q7:Q8"/>
    <mergeCell ref="O10:O11"/>
    <mergeCell ref="P10:P11"/>
    <mergeCell ref="Q10:Q11"/>
    <mergeCell ref="O13:O14"/>
    <mergeCell ref="P13:P14"/>
    <mergeCell ref="Q13:Q14"/>
    <mergeCell ref="O16:O17"/>
    <mergeCell ref="P16:P17"/>
    <mergeCell ref="Q16:Q17"/>
    <mergeCell ref="E43:E53"/>
    <mergeCell ref="H43:H44"/>
    <mergeCell ref="I43:I44"/>
    <mergeCell ref="J43:J44"/>
    <mergeCell ref="H46:H47"/>
    <mergeCell ref="I46:I47"/>
    <mergeCell ref="J46:J47"/>
    <mergeCell ref="H49:H50"/>
    <mergeCell ref="I49:I50"/>
    <mergeCell ref="J49:J50"/>
    <mergeCell ref="H52:H53"/>
    <mergeCell ref="I52:I53"/>
    <mergeCell ref="J52:J53"/>
    <mergeCell ref="E19:E29"/>
    <mergeCell ref="E31:E41"/>
    <mergeCell ref="H31:H32"/>
    <mergeCell ref="I31:I32"/>
    <mergeCell ref="J31:J32"/>
    <mergeCell ref="H34:H35"/>
    <mergeCell ref="I34:I35"/>
    <mergeCell ref="J34:J35"/>
    <mergeCell ref="H37:H38"/>
    <mergeCell ref="I37:I38"/>
    <mergeCell ref="J37:J38"/>
    <mergeCell ref="H40:H41"/>
    <mergeCell ref="I40:I41"/>
    <mergeCell ref="J40:J41"/>
    <mergeCell ref="B12:C12"/>
    <mergeCell ref="B13:C13"/>
    <mergeCell ref="H16:H17"/>
    <mergeCell ref="I16:I17"/>
    <mergeCell ref="J16:J17"/>
    <mergeCell ref="E7:E17"/>
    <mergeCell ref="E74:E81"/>
    <mergeCell ref="E92:E99"/>
    <mergeCell ref="E83:E90"/>
    <mergeCell ref="H7:H8"/>
    <mergeCell ref="H10:H11"/>
    <mergeCell ref="H13:H14"/>
    <mergeCell ref="H19:H20"/>
    <mergeCell ref="H22:H23"/>
    <mergeCell ref="H28:H29"/>
    <mergeCell ref="I28:I29"/>
    <mergeCell ref="J28:J29"/>
    <mergeCell ref="H89:H90"/>
    <mergeCell ref="H92:H93"/>
    <mergeCell ref="H95:H96"/>
    <mergeCell ref="H98:H99"/>
    <mergeCell ref="B5:C5"/>
    <mergeCell ref="B6:C6"/>
    <mergeCell ref="B7:C7"/>
    <mergeCell ref="B8:C8"/>
    <mergeCell ref="H25:H26"/>
    <mergeCell ref="H74:H75"/>
    <mergeCell ref="H77:H78"/>
    <mergeCell ref="H80:H81"/>
    <mergeCell ref="H83:H84"/>
    <mergeCell ref="H86:H87"/>
    <mergeCell ref="B9:C9"/>
    <mergeCell ref="B10:C10"/>
    <mergeCell ref="B11:C11"/>
    <mergeCell ref="E5:J5"/>
    <mergeCell ref="I7:I8"/>
    <mergeCell ref="J7:J8"/>
    <mergeCell ref="I10:I11"/>
    <mergeCell ref="J10:J11"/>
    <mergeCell ref="I13:I14"/>
    <mergeCell ref="J13:J14"/>
    <mergeCell ref="I19:I20"/>
    <mergeCell ref="J19:J20"/>
    <mergeCell ref="I22:I23"/>
    <mergeCell ref="J22:J23"/>
    <mergeCell ref="I25:I26"/>
    <mergeCell ref="J25:J26"/>
    <mergeCell ref="I74:I75"/>
    <mergeCell ref="J74:J75"/>
    <mergeCell ref="I77:I78"/>
    <mergeCell ref="J77:J78"/>
    <mergeCell ref="J95:J96"/>
    <mergeCell ref="I80:I81"/>
    <mergeCell ref="J80:J81"/>
    <mergeCell ref="I83:I84"/>
    <mergeCell ref="J83:J84"/>
    <mergeCell ref="I86:I87"/>
    <mergeCell ref="J86:J87"/>
    <mergeCell ref="B33:C33"/>
    <mergeCell ref="I98:I99"/>
    <mergeCell ref="J98:J99"/>
    <mergeCell ref="B16:C16"/>
    <mergeCell ref="B17:C17"/>
    <mergeCell ref="B18:C18"/>
    <mergeCell ref="B19:C19"/>
    <mergeCell ref="B20:C20"/>
    <mergeCell ref="I89:I90"/>
    <mergeCell ref="J89:J90"/>
    <mergeCell ref="I92:I93"/>
    <mergeCell ref="J92:J93"/>
    <mergeCell ref="I95:I9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Americano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PlantiEtiquetas.com</cp:lastModifiedBy>
  <dcterms:created xsi:type="dcterms:W3CDTF">2020-05-26T12:47:50Z</dcterms:created>
  <dcterms:modified xsi:type="dcterms:W3CDTF">2022-03-16T17:34:04Z</dcterms:modified>
</cp:coreProperties>
</file>